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antuskova\Documents\MAGDA\dodavatelé\Marca CZ\akce\2025\"/>
    </mc:Choice>
  </mc:AlternateContent>
  <xr:revisionPtr revIDLastSave="0" documentId="13_ncr:1_{D496C623-CCF9-4139-A14C-9FEB07C35A06}" xr6:coauthVersionLast="47" xr6:coauthVersionMax="47" xr10:uidLastSave="{00000000-0000-0000-0000-000000000000}"/>
  <bookViews>
    <workbookView xWindow="-120" yWindow="-120" windowWidth="29040" windowHeight="15720" xr2:uid="{B336B5F6-85E2-4C74-A3A5-0E0685695EC7}"/>
  </bookViews>
  <sheets>
    <sheet name="OZ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4" l="1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J30" i="4" l="1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31" i="4" s="1"/>
</calcChain>
</file>

<file path=xl/sharedStrings.xml><?xml version="1.0" encoding="utf-8"?>
<sst xmlns="http://schemas.openxmlformats.org/spreadsheetml/2006/main" count="46" uniqueCount="42">
  <si>
    <t>Lactovit*SG 500ml Lactourea</t>
  </si>
  <si>
    <t>Lactovit*SG 500ml Lactooil Intenzivní</t>
  </si>
  <si>
    <t>Lactovit*SG 300ml Men 3v1 Lactourea</t>
  </si>
  <si>
    <t>Lactovit*SG 300ml Lactouera</t>
  </si>
  <si>
    <t>Lactovit*SG 300ml Lactooil Intenzivní</t>
  </si>
  <si>
    <t>Lactovit*mléko 400ml Lactooil Intenziv</t>
  </si>
  <si>
    <t>kód</t>
  </si>
  <si>
    <t>ean</t>
  </si>
  <si>
    <t>název</t>
  </si>
  <si>
    <t>bal.</t>
  </si>
  <si>
    <t>b. PC b.DPH</t>
  </si>
  <si>
    <t>sleva</t>
  </si>
  <si>
    <t>akční PC b.DPH</t>
  </si>
  <si>
    <t>obj.</t>
  </si>
  <si>
    <t>obj.celkem</t>
  </si>
  <si>
    <t xml:space="preserve">   ESPACE velkoobchod drogerie s.r.o., Steinerova 604, 149 00 Praha 4, espace.objednavky@espacevo.cz, www.primadrogerie.cz www.espacevo.cz</t>
  </si>
  <si>
    <t>4ks</t>
  </si>
  <si>
    <t xml:space="preserve">LACTOVIT distribuční sada  </t>
  </si>
  <si>
    <t>Lactovit*krém pěnový 400ml Lactourea</t>
  </si>
  <si>
    <t>k nákupu za 8 000,-Kč bez DPH  9ks Lactovit SG Urea 500ml ZDARMA</t>
  </si>
  <si>
    <t>k nákupu za 5 000,-Kč bez DPH  4ks Lactovit SG Urea 500ml ZDARMA</t>
  </si>
  <si>
    <t>9ks</t>
  </si>
  <si>
    <t>Lactovit*SG 300ml Lactourea zpevňující</t>
  </si>
  <si>
    <t>Lactovit*SG 300ml Lactourea Oleo</t>
  </si>
  <si>
    <t>Lactovit*SG 500ml Lactourea Oleo</t>
  </si>
  <si>
    <t>Lactovit*mléko 400ml Lactourea Oleo</t>
  </si>
  <si>
    <t>Lactovit*krém pěnový 250ml Lactourea</t>
  </si>
  <si>
    <t>90919</t>
  </si>
  <si>
    <t>Lactovit*SG 500ml Lactourea ZDARMA</t>
  </si>
  <si>
    <t>Akce je platná do vyčerpání zboží zdarma</t>
  </si>
  <si>
    <t>Lactovit*SG 500ml Lactourea Zpevňující</t>
  </si>
  <si>
    <t>Lactovit*SG 500ml Fruit Broskev/Grep</t>
  </si>
  <si>
    <t>Lactovit*SG 500ml Fruit Kiwi/Hrozny</t>
  </si>
  <si>
    <t>Lactovit*mléko 400ml Lactourea Zpevňující</t>
  </si>
  <si>
    <t>13.1.-31.3.2025</t>
  </si>
  <si>
    <t xml:space="preserve">Lactovit*SG 300ml Originál </t>
  </si>
  <si>
    <t xml:space="preserve">Lactovit*SG 500ml Originál </t>
  </si>
  <si>
    <t xml:space="preserve">Lactovit*mléko 400ml  pumpa Lactourea </t>
  </si>
  <si>
    <t xml:space="preserve">Lactovit*mléko 400ml pumpa Original </t>
  </si>
  <si>
    <t>Lactovit*SG 300ml Fruit Broskev/Grep  D</t>
  </si>
  <si>
    <t>Lactovit*SG 300ml Fruit Kiwi/Hrozny D</t>
  </si>
  <si>
    <t>Lactovit*krém pěnový 250ml Originál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</si>
</sst>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8" tint="-0.499984740745262"/>
      <name val="Comic Sans MS"/>
      <family val="4"/>
      <charset val="238"/>
    </font>
    <font>
      <sz val="20"/>
      <color theme="8" tint="-0.499984740745262"/>
      <name val="Comic Sans MS"/>
      <family val="4"/>
      <charset val="238"/>
    </font>
    <font>
      <sz val="8"/>
      <color theme="8" tint="-0.499984740745262"/>
      <name val="Comic Sans MS"/>
      <family val="4"/>
      <charset val="238"/>
    </font>
    <font>
      <sz val="7"/>
      <color theme="8" tint="-0.499984740745262"/>
      <name val="Comic Sans MS"/>
      <family val="4"/>
      <charset val="238"/>
    </font>
    <font>
      <sz val="9"/>
      <color theme="8" tint="-0.499984740745262"/>
      <name val="Comic Sans MS"/>
      <family val="4"/>
      <charset val="238"/>
    </font>
    <font>
      <sz val="10"/>
      <color theme="8" tint="-0.499984740745262"/>
      <name val="Comic Sans MS"/>
      <family val="4"/>
      <charset val="238"/>
    </font>
    <font>
      <sz val="11"/>
      <color rgb="FFFF0000"/>
      <name val="Comic Sans MS"/>
      <family val="4"/>
      <charset val="238"/>
    </font>
    <font>
      <b/>
      <sz val="8"/>
      <color rgb="FFFF0000"/>
      <name val="Comic Sans MS"/>
      <family val="4"/>
      <charset val="238"/>
    </font>
    <font>
      <sz val="9"/>
      <color rgb="FFFF0000"/>
      <name val="Comic Sans MS"/>
      <family val="4"/>
      <charset val="238"/>
    </font>
    <font>
      <sz val="8"/>
      <color rgb="FFFF0000"/>
      <name val="Comic Sans MS"/>
      <family val="4"/>
      <charset val="238"/>
    </font>
    <font>
      <b/>
      <sz val="18"/>
      <color rgb="FFFF0000"/>
      <name val="Comic Sans MS"/>
      <family val="4"/>
      <charset val="238"/>
    </font>
    <font>
      <b/>
      <sz val="16"/>
      <color theme="8" tint="-0.499984740745262"/>
      <name val="Comic Sans MS"/>
      <family val="4"/>
      <charset val="238"/>
    </font>
    <font>
      <b/>
      <sz val="10"/>
      <color rgb="FFFF0000"/>
      <name val="Comic Sans MS"/>
      <family val="4"/>
      <charset val="238"/>
    </font>
    <font>
      <sz val="9"/>
      <color theme="4" tint="-0.499984740745262"/>
      <name val="Comic Sans MS"/>
      <family val="4"/>
      <charset val="238"/>
    </font>
    <font>
      <sz val="9"/>
      <color rgb="FF167300"/>
      <name val="Comic Sans MS"/>
      <family val="4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/>
    <xf numFmtId="0" fontId="3" fillId="2" borderId="10" xfId="0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/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/>
    <xf numFmtId="4" fontId="3" fillId="2" borderId="11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3" fillId="2" borderId="3" xfId="0" applyNumberFormat="1" applyFont="1" applyFill="1" applyBorder="1"/>
    <xf numFmtId="4" fontId="3" fillId="2" borderId="3" xfId="0" applyNumberFormat="1" applyFont="1" applyFill="1" applyBorder="1" applyAlignment="1">
      <alignment horizontal="center"/>
    </xf>
    <xf numFmtId="4" fontId="3" fillId="2" borderId="24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/>
    </xf>
    <xf numFmtId="0" fontId="5" fillId="2" borderId="18" xfId="0" applyFont="1" applyFill="1" applyBorder="1"/>
    <xf numFmtId="0" fontId="3" fillId="2" borderId="18" xfId="0" applyFont="1" applyFill="1" applyBorder="1" applyAlignment="1">
      <alignment horizontal="center"/>
    </xf>
    <xf numFmtId="2" fontId="3" fillId="2" borderId="18" xfId="0" applyNumberFormat="1" applyFont="1" applyFill="1" applyBorder="1"/>
    <xf numFmtId="9" fontId="3" fillId="2" borderId="18" xfId="0" applyNumberFormat="1" applyFont="1" applyFill="1" applyBorder="1" applyAlignment="1">
      <alignment horizontal="center"/>
    </xf>
    <xf numFmtId="4" fontId="3" fillId="2" borderId="18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15" xfId="0" applyFont="1" applyFill="1" applyBorder="1"/>
    <xf numFmtId="0" fontId="1" fillId="2" borderId="2" xfId="0" applyFont="1" applyFill="1" applyBorder="1"/>
    <xf numFmtId="0" fontId="1" fillId="2" borderId="16" xfId="0" applyFont="1" applyFill="1" applyBorder="1"/>
    <xf numFmtId="0" fontId="7" fillId="2" borderId="0" xfId="0" applyFont="1" applyFill="1"/>
    <xf numFmtId="4" fontId="8" fillId="2" borderId="11" xfId="0" applyNumberFormat="1" applyFont="1" applyFill="1" applyBorder="1"/>
    <xf numFmtId="4" fontId="8" fillId="2" borderId="3" xfId="0" applyNumberFormat="1" applyFont="1" applyFill="1" applyBorder="1"/>
    <xf numFmtId="4" fontId="8" fillId="2" borderId="18" xfId="0" applyNumberFormat="1" applyFont="1" applyFill="1" applyBorder="1"/>
    <xf numFmtId="0" fontId="9" fillId="2" borderId="11" xfId="0" applyFont="1" applyFill="1" applyBorder="1"/>
    <xf numFmtId="0" fontId="9" fillId="2" borderId="1" xfId="0" applyFont="1" applyFill="1" applyBorder="1"/>
    <xf numFmtId="0" fontId="7" fillId="2" borderId="2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4" xfId="0" applyFont="1" applyFill="1" applyBorder="1"/>
    <xf numFmtId="4" fontId="10" fillId="2" borderId="19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7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2" fillId="3" borderId="8" xfId="0" applyFont="1" applyFill="1" applyBorder="1"/>
    <xf numFmtId="0" fontId="1" fillId="3" borderId="8" xfId="0" applyFont="1" applyFill="1" applyBorder="1"/>
    <xf numFmtId="0" fontId="7" fillId="3" borderId="8" xfId="0" applyFont="1" applyFill="1" applyBorder="1"/>
    <xf numFmtId="0" fontId="1" fillId="3" borderId="9" xfId="0" applyFont="1" applyFill="1" applyBorder="1"/>
    <xf numFmtId="0" fontId="6" fillId="3" borderId="20" xfId="0" applyFont="1" applyFill="1" applyBorder="1"/>
    <xf numFmtId="0" fontId="1" fillId="3" borderId="21" xfId="0" applyFont="1" applyFill="1" applyBorder="1"/>
    <xf numFmtId="0" fontId="7" fillId="3" borderId="21" xfId="0" applyFont="1" applyFill="1" applyBorder="1"/>
    <xf numFmtId="0" fontId="1" fillId="3" borderId="22" xfId="0" applyFont="1" applyFill="1" applyBorder="1"/>
    <xf numFmtId="0" fontId="11" fillId="3" borderId="5" xfId="0" applyFont="1" applyFill="1" applyBorder="1"/>
    <xf numFmtId="0" fontId="12" fillId="3" borderId="8" xfId="0" applyFont="1" applyFill="1" applyBorder="1"/>
    <xf numFmtId="0" fontId="1" fillId="3" borderId="25" xfId="0" applyFont="1" applyFill="1" applyBorder="1"/>
    <xf numFmtId="0" fontId="11" fillId="3" borderId="0" xfId="0" applyFont="1" applyFill="1"/>
    <xf numFmtId="0" fontId="1" fillId="3" borderId="0" xfId="0" applyFont="1" applyFill="1"/>
    <xf numFmtId="0" fontId="7" fillId="3" borderId="0" xfId="0" applyFont="1" applyFill="1"/>
    <xf numFmtId="0" fontId="1" fillId="3" borderId="26" xfId="0" applyFont="1" applyFill="1" applyBorder="1"/>
    <xf numFmtId="0" fontId="13" fillId="3" borderId="0" xfId="0" applyFont="1" applyFill="1"/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0" fontId="14" fillId="3" borderId="3" xfId="0" applyFont="1" applyFill="1" applyBorder="1"/>
    <xf numFmtId="0" fontId="14" fillId="3" borderId="1" xfId="0" applyFont="1" applyFill="1" applyBorder="1"/>
    <xf numFmtId="0" fontId="14" fillId="2" borderId="1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2" borderId="2" xfId="0" applyFont="1" applyFill="1" applyBorder="1"/>
    <xf numFmtId="0" fontId="1" fillId="2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5" fillId="3" borderId="3" xfId="0" applyFont="1" applyFill="1" applyBorder="1"/>
    <xf numFmtId="0" fontId="15" fillId="3" borderId="1" xfId="0" applyFont="1" applyFill="1" applyBorder="1"/>
    <xf numFmtId="2" fontId="3" fillId="2" borderId="1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2</xdr:row>
      <xdr:rowOff>323850</xdr:rowOff>
    </xdr:from>
    <xdr:to>
      <xdr:col>9</xdr:col>
      <xdr:colOff>369958</xdr:colOff>
      <xdr:row>4</xdr:row>
      <xdr:rowOff>180975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D77B71-23AB-4FA0-B308-2EC542CB3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50" y="323850"/>
          <a:ext cx="1284358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33</xdr:row>
      <xdr:rowOff>104775</xdr:rowOff>
    </xdr:from>
    <xdr:to>
      <xdr:col>8</xdr:col>
      <xdr:colOff>495300</xdr:colOff>
      <xdr:row>33</xdr:row>
      <xdr:rowOff>2638425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FDF0067-A3E2-4B47-9615-690FAF6DE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7229475"/>
          <a:ext cx="7381875" cy="25336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</xdr:row>
      <xdr:rowOff>133350</xdr:rowOff>
    </xdr:from>
    <xdr:to>
      <xdr:col>2</xdr:col>
      <xdr:colOff>1381125</xdr:colOff>
      <xdr:row>5</xdr:row>
      <xdr:rowOff>169360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90A0ACE-2368-4DEC-A9F8-36BEACD02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133350"/>
          <a:ext cx="1914525" cy="1207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E951-CD15-4169-B085-FF819A45660F}">
  <sheetPr>
    <pageSetUpPr fitToPage="1"/>
  </sheetPr>
  <dimension ref="B1:L35"/>
  <sheetViews>
    <sheetView tabSelected="1" topLeftCell="A3" workbookViewId="0">
      <selection activeCell="N16" sqref="N16"/>
    </sheetView>
  </sheetViews>
  <sheetFormatPr defaultColWidth="9.140625" defaultRowHeight="16.5" x14ac:dyDescent="0.3"/>
  <cols>
    <col min="1" max="1" width="0.85546875" style="1" customWidth="1"/>
    <col min="2" max="2" width="9.28515625" style="1" bestFit="1" customWidth="1"/>
    <col min="3" max="3" width="22" style="1" customWidth="1"/>
    <col min="4" max="4" width="45.28515625" style="1" customWidth="1"/>
    <col min="5" max="5" width="6.7109375" style="69" customWidth="1"/>
    <col min="6" max="7" width="9.28515625" style="1" bestFit="1" customWidth="1"/>
    <col min="8" max="8" width="9.28515625" style="28" bestFit="1" customWidth="1"/>
    <col min="9" max="9" width="9.140625" style="1"/>
    <col min="10" max="10" width="9.28515625" style="1" bestFit="1" customWidth="1"/>
    <col min="11" max="11" width="9.140625" style="24"/>
    <col min="12" max="12" width="37.28515625" style="24" customWidth="1"/>
    <col min="13" max="16384" width="9.140625" style="1"/>
  </cols>
  <sheetData>
    <row r="1" spans="2:10" ht="17.25" hidden="1" thickBot="1" x14ac:dyDescent="0.35"/>
    <row r="2" spans="2:10" ht="17.25" hidden="1" thickBot="1" x14ac:dyDescent="0.35"/>
    <row r="3" spans="2:10" ht="46.5" customHeight="1" x14ac:dyDescent="0.6">
      <c r="B3" s="40"/>
      <c r="C3" s="53"/>
      <c r="D3" s="53" t="s">
        <v>17</v>
      </c>
      <c r="E3" s="70"/>
      <c r="F3" s="41"/>
      <c r="G3" s="41"/>
      <c r="H3" s="42"/>
      <c r="I3" s="41"/>
      <c r="J3" s="43"/>
    </row>
    <row r="4" spans="2:10" ht="21" customHeight="1" x14ac:dyDescent="0.6">
      <c r="B4" s="55"/>
      <c r="C4" s="56"/>
      <c r="D4" s="60" t="s">
        <v>20</v>
      </c>
      <c r="E4" s="71"/>
      <c r="F4" s="57"/>
      <c r="G4" s="57"/>
      <c r="H4" s="58"/>
      <c r="I4" s="57"/>
      <c r="J4" s="59"/>
    </row>
    <row r="5" spans="2:10" ht="24.75" customHeight="1" x14ac:dyDescent="0.6">
      <c r="B5" s="55"/>
      <c r="C5" s="56"/>
      <c r="D5" s="60" t="s">
        <v>19</v>
      </c>
      <c r="E5" s="71"/>
      <c r="F5" s="57"/>
      <c r="G5" s="57"/>
      <c r="H5" s="58"/>
      <c r="I5" s="57"/>
      <c r="J5" s="59"/>
    </row>
    <row r="6" spans="2:10" ht="27" customHeight="1" thickBot="1" x14ac:dyDescent="0.65">
      <c r="B6" s="44"/>
      <c r="C6" s="45"/>
      <c r="D6" s="54" t="s">
        <v>34</v>
      </c>
      <c r="E6" s="72"/>
      <c r="F6" s="46"/>
      <c r="G6" s="46"/>
      <c r="H6" s="47"/>
      <c r="I6" s="46"/>
      <c r="J6" s="48"/>
    </row>
    <row r="7" spans="2:10" x14ac:dyDescent="0.3">
      <c r="B7" s="2" t="s">
        <v>6</v>
      </c>
      <c r="C7" s="3" t="s">
        <v>7</v>
      </c>
      <c r="D7" s="4" t="s">
        <v>8</v>
      </c>
      <c r="E7" s="5" t="s">
        <v>9</v>
      </c>
      <c r="F7" s="6" t="s">
        <v>10</v>
      </c>
      <c r="G7" s="77" t="s">
        <v>11</v>
      </c>
      <c r="H7" s="29" t="s">
        <v>12</v>
      </c>
      <c r="I7" s="7" t="s">
        <v>13</v>
      </c>
      <c r="J7" s="8" t="s">
        <v>14</v>
      </c>
    </row>
    <row r="8" spans="2:10" x14ac:dyDescent="0.3">
      <c r="B8" s="61">
        <v>6226</v>
      </c>
      <c r="C8" s="9">
        <v>8411660421821</v>
      </c>
      <c r="D8" s="75" t="s">
        <v>39</v>
      </c>
      <c r="E8" s="10">
        <v>8</v>
      </c>
      <c r="F8" s="11">
        <v>32.78362237503471</v>
      </c>
      <c r="G8" s="63">
        <f>1-(H8/F8)</f>
        <v>1.7100684256954879E-2</v>
      </c>
      <c r="H8" s="30">
        <v>32.222999999999999</v>
      </c>
      <c r="I8" s="12"/>
      <c r="J8" s="13">
        <f>I8*H8</f>
        <v>0</v>
      </c>
    </row>
    <row r="9" spans="2:10" x14ac:dyDescent="0.3">
      <c r="B9" s="61">
        <v>6227</v>
      </c>
      <c r="C9" s="9">
        <v>8411660421807</v>
      </c>
      <c r="D9" s="75" t="s">
        <v>40</v>
      </c>
      <c r="E9" s="10">
        <v>8</v>
      </c>
      <c r="F9" s="11">
        <v>32.78362237503471</v>
      </c>
      <c r="G9" s="63">
        <f t="shared" ref="G9:G30" si="0">1-(H9/F9)</f>
        <v>1.7100684256954879E-2</v>
      </c>
      <c r="H9" s="30">
        <v>32.222999999999999</v>
      </c>
      <c r="I9" s="12"/>
      <c r="J9" s="13">
        <f t="shared" ref="J9:J30" si="1">I9*H9</f>
        <v>0</v>
      </c>
    </row>
    <row r="10" spans="2:10" x14ac:dyDescent="0.3">
      <c r="B10" s="61">
        <v>6229</v>
      </c>
      <c r="C10" s="9">
        <v>8411135005297</v>
      </c>
      <c r="D10" s="64" t="s">
        <v>2</v>
      </c>
      <c r="E10" s="10">
        <v>8</v>
      </c>
      <c r="F10" s="11">
        <v>32.78362237503471</v>
      </c>
      <c r="G10" s="63">
        <f t="shared" si="0"/>
        <v>1.7100684256954879E-2</v>
      </c>
      <c r="H10" s="30">
        <v>32.222999999999999</v>
      </c>
      <c r="I10" s="12"/>
      <c r="J10" s="13">
        <f t="shared" si="1"/>
        <v>0</v>
      </c>
    </row>
    <row r="11" spans="2:10" x14ac:dyDescent="0.3">
      <c r="B11" s="62">
        <v>6220</v>
      </c>
      <c r="C11" s="14">
        <v>8595059740257</v>
      </c>
      <c r="D11" s="65" t="s">
        <v>35</v>
      </c>
      <c r="E11" s="15">
        <v>8</v>
      </c>
      <c r="F11" s="11">
        <v>32.78362237503471</v>
      </c>
      <c r="G11" s="63">
        <f t="shared" si="0"/>
        <v>1.7100684256954879E-2</v>
      </c>
      <c r="H11" s="30">
        <v>32.222999999999999</v>
      </c>
      <c r="I11" s="16"/>
      <c r="J11" s="13">
        <f t="shared" si="1"/>
        <v>0</v>
      </c>
    </row>
    <row r="12" spans="2:10" x14ac:dyDescent="0.3">
      <c r="B12" s="62">
        <v>6228</v>
      </c>
      <c r="C12" s="14">
        <v>8411660421890</v>
      </c>
      <c r="D12" s="65" t="s">
        <v>4</v>
      </c>
      <c r="E12" s="15">
        <v>8</v>
      </c>
      <c r="F12" s="11">
        <v>32.783622375034717</v>
      </c>
      <c r="G12" s="63">
        <f t="shared" si="0"/>
        <v>1.7100684256955101E-2</v>
      </c>
      <c r="H12" s="30">
        <v>32.222999999999999</v>
      </c>
      <c r="I12" s="16"/>
      <c r="J12" s="13">
        <f t="shared" si="1"/>
        <v>0</v>
      </c>
    </row>
    <row r="13" spans="2:10" x14ac:dyDescent="0.3">
      <c r="B13" s="62">
        <v>6222</v>
      </c>
      <c r="C13" s="14">
        <v>8595059740295</v>
      </c>
      <c r="D13" s="65" t="s">
        <v>3</v>
      </c>
      <c r="E13" s="15">
        <v>8</v>
      </c>
      <c r="F13" s="11">
        <v>32.783622375034717</v>
      </c>
      <c r="G13" s="63">
        <f t="shared" si="0"/>
        <v>1.7100684256955101E-2</v>
      </c>
      <c r="H13" s="30">
        <v>32.222999999999999</v>
      </c>
      <c r="I13" s="16"/>
      <c r="J13" s="13">
        <f t="shared" si="1"/>
        <v>0</v>
      </c>
    </row>
    <row r="14" spans="2:10" x14ac:dyDescent="0.3">
      <c r="B14" s="62">
        <v>6241</v>
      </c>
      <c r="C14" s="14">
        <v>8411135007390</v>
      </c>
      <c r="D14" s="65" t="s">
        <v>22</v>
      </c>
      <c r="E14" s="15">
        <v>8</v>
      </c>
      <c r="F14" s="11">
        <v>32.788080000000001</v>
      </c>
      <c r="G14" s="63">
        <f t="shared" si="0"/>
        <v>1.7234311981671468E-2</v>
      </c>
      <c r="H14" s="30">
        <v>32.222999999999999</v>
      </c>
      <c r="I14" s="16"/>
      <c r="J14" s="13">
        <f t="shared" si="1"/>
        <v>0</v>
      </c>
    </row>
    <row r="15" spans="2:10" x14ac:dyDescent="0.3">
      <c r="B15" s="62">
        <v>6242</v>
      </c>
      <c r="C15" s="14">
        <v>8411135007420</v>
      </c>
      <c r="D15" s="65" t="s">
        <v>23</v>
      </c>
      <c r="E15" s="15">
        <v>8</v>
      </c>
      <c r="F15" s="11">
        <v>32.788080000000001</v>
      </c>
      <c r="G15" s="63">
        <f t="shared" si="0"/>
        <v>1.7234311981671468E-2</v>
      </c>
      <c r="H15" s="30">
        <v>32.222999999999999</v>
      </c>
      <c r="I15" s="16"/>
      <c r="J15" s="13">
        <f t="shared" si="1"/>
        <v>0</v>
      </c>
    </row>
    <row r="16" spans="2:10" x14ac:dyDescent="0.3">
      <c r="B16" s="62">
        <v>6230</v>
      </c>
      <c r="C16" s="14">
        <v>8595059740264</v>
      </c>
      <c r="D16" s="65" t="s">
        <v>36</v>
      </c>
      <c r="E16" s="15">
        <v>9</v>
      </c>
      <c r="F16" s="11">
        <v>59.223528000000009</v>
      </c>
      <c r="G16" s="63">
        <f t="shared" si="0"/>
        <v>1.7113603904178265E-2</v>
      </c>
      <c r="H16" s="30">
        <v>58.21</v>
      </c>
      <c r="I16" s="16"/>
      <c r="J16" s="13">
        <f t="shared" si="1"/>
        <v>0</v>
      </c>
    </row>
    <row r="17" spans="2:10" x14ac:dyDescent="0.3">
      <c r="B17" s="62">
        <v>6243</v>
      </c>
      <c r="C17" s="14">
        <v>8411135007406</v>
      </c>
      <c r="D17" s="65" t="s">
        <v>30</v>
      </c>
      <c r="E17" s="15">
        <v>9</v>
      </c>
      <c r="F17" s="11">
        <v>59.223528000000009</v>
      </c>
      <c r="G17" s="63">
        <f t="shared" si="0"/>
        <v>1.7113603904178265E-2</v>
      </c>
      <c r="H17" s="30">
        <v>58.21</v>
      </c>
      <c r="I17" s="16"/>
      <c r="J17" s="13">
        <f t="shared" si="1"/>
        <v>0</v>
      </c>
    </row>
    <row r="18" spans="2:10" x14ac:dyDescent="0.3">
      <c r="B18" s="62">
        <v>6244</v>
      </c>
      <c r="C18" s="14">
        <v>8411135007437</v>
      </c>
      <c r="D18" s="65" t="s">
        <v>24</v>
      </c>
      <c r="E18" s="15">
        <v>9</v>
      </c>
      <c r="F18" s="11">
        <v>59.223528000000009</v>
      </c>
      <c r="G18" s="63">
        <f t="shared" si="0"/>
        <v>1.7113603904178265E-2</v>
      </c>
      <c r="H18" s="30">
        <v>58.21</v>
      </c>
      <c r="I18" s="16"/>
      <c r="J18" s="13">
        <f t="shared" si="1"/>
        <v>0</v>
      </c>
    </row>
    <row r="19" spans="2:10" x14ac:dyDescent="0.3">
      <c r="B19" s="62">
        <v>6233</v>
      </c>
      <c r="C19" s="14">
        <v>8411135351929</v>
      </c>
      <c r="D19" s="65" t="s">
        <v>31</v>
      </c>
      <c r="E19" s="15">
        <v>9</v>
      </c>
      <c r="F19" s="11">
        <v>59.224718928959994</v>
      </c>
      <c r="G19" s="63">
        <f t="shared" si="0"/>
        <v>1.7133368419648409E-2</v>
      </c>
      <c r="H19" s="30">
        <v>58.21</v>
      </c>
      <c r="I19" s="16"/>
      <c r="J19" s="13">
        <f t="shared" si="1"/>
        <v>0</v>
      </c>
    </row>
    <row r="20" spans="2:10" x14ac:dyDescent="0.3">
      <c r="B20" s="62">
        <v>6234</v>
      </c>
      <c r="C20" s="14">
        <v>8411135351905</v>
      </c>
      <c r="D20" s="65" t="s">
        <v>32</v>
      </c>
      <c r="E20" s="15">
        <v>9</v>
      </c>
      <c r="F20" s="11">
        <v>59.224718928959994</v>
      </c>
      <c r="G20" s="63">
        <f t="shared" si="0"/>
        <v>1.7133368419648409E-2</v>
      </c>
      <c r="H20" s="30">
        <v>58.21</v>
      </c>
      <c r="I20" s="16"/>
      <c r="J20" s="13">
        <f t="shared" si="1"/>
        <v>0</v>
      </c>
    </row>
    <row r="21" spans="2:10" x14ac:dyDescent="0.3">
      <c r="B21" s="62">
        <v>6235</v>
      </c>
      <c r="C21" s="14">
        <v>8411135351820</v>
      </c>
      <c r="D21" s="65" t="s">
        <v>1</v>
      </c>
      <c r="E21" s="15">
        <v>9</v>
      </c>
      <c r="F21" s="11">
        <v>59.224718928959994</v>
      </c>
      <c r="G21" s="63">
        <f t="shared" si="0"/>
        <v>1.7133368419648409E-2</v>
      </c>
      <c r="H21" s="30">
        <v>58.21</v>
      </c>
      <c r="I21" s="16"/>
      <c r="J21" s="13">
        <f t="shared" si="1"/>
        <v>0</v>
      </c>
    </row>
    <row r="22" spans="2:10" x14ac:dyDescent="0.3">
      <c r="B22" s="62">
        <v>6232</v>
      </c>
      <c r="C22" s="14">
        <v>8595059740301</v>
      </c>
      <c r="D22" s="65" t="s">
        <v>0</v>
      </c>
      <c r="E22" s="15">
        <v>9</v>
      </c>
      <c r="F22" s="11">
        <v>59.224718928959994</v>
      </c>
      <c r="G22" s="63">
        <f t="shared" si="0"/>
        <v>1.7133368419648409E-2</v>
      </c>
      <c r="H22" s="30">
        <v>58.21</v>
      </c>
      <c r="I22" s="16"/>
      <c r="J22" s="13">
        <f t="shared" si="1"/>
        <v>0</v>
      </c>
    </row>
    <row r="23" spans="2:10" x14ac:dyDescent="0.3">
      <c r="B23" s="62">
        <v>6273</v>
      </c>
      <c r="C23" s="14">
        <v>8411135355309</v>
      </c>
      <c r="D23" s="76" t="s">
        <v>41</v>
      </c>
      <c r="E23" s="15">
        <v>6</v>
      </c>
      <c r="F23" s="11">
        <v>87.855304204096299</v>
      </c>
      <c r="G23" s="63">
        <f t="shared" si="0"/>
        <v>1.7088372952515529E-2</v>
      </c>
      <c r="H23" s="30">
        <v>86.353999999999999</v>
      </c>
      <c r="I23" s="16"/>
      <c r="J23" s="13">
        <f t="shared" si="1"/>
        <v>0</v>
      </c>
    </row>
    <row r="24" spans="2:10" x14ac:dyDescent="0.3">
      <c r="B24" s="62">
        <v>6272</v>
      </c>
      <c r="C24" s="14">
        <v>8411135003705</v>
      </c>
      <c r="D24" s="65" t="s">
        <v>26</v>
      </c>
      <c r="E24" s="15">
        <v>6</v>
      </c>
      <c r="F24" s="11">
        <v>87.855304204096299</v>
      </c>
      <c r="G24" s="63">
        <f t="shared" si="0"/>
        <v>1.7088372952515529E-2</v>
      </c>
      <c r="H24" s="30">
        <v>86.353999999999999</v>
      </c>
      <c r="I24" s="16"/>
      <c r="J24" s="13">
        <f t="shared" si="1"/>
        <v>0</v>
      </c>
    </row>
    <row r="25" spans="2:10" x14ac:dyDescent="0.3">
      <c r="B25" s="62">
        <v>6257</v>
      </c>
      <c r="C25" s="14">
        <v>8411660650771</v>
      </c>
      <c r="D25" s="65" t="s">
        <v>37</v>
      </c>
      <c r="E25" s="15">
        <v>6</v>
      </c>
      <c r="F25" s="11">
        <v>94.699799999999996</v>
      </c>
      <c r="G25" s="63">
        <f t="shared" si="0"/>
        <v>1.7094017094017033E-2</v>
      </c>
      <c r="H25" s="30">
        <v>93.081000000000003</v>
      </c>
      <c r="I25" s="16"/>
      <c r="J25" s="13">
        <f t="shared" si="1"/>
        <v>0</v>
      </c>
    </row>
    <row r="26" spans="2:10" x14ac:dyDescent="0.3">
      <c r="B26" s="62">
        <v>6258</v>
      </c>
      <c r="C26" s="14">
        <v>8411135354807</v>
      </c>
      <c r="D26" s="65" t="s">
        <v>5</v>
      </c>
      <c r="E26" s="15">
        <v>6</v>
      </c>
      <c r="F26" s="11">
        <v>94.699799999999996</v>
      </c>
      <c r="G26" s="63">
        <f t="shared" si="0"/>
        <v>1.7094017094017033E-2</v>
      </c>
      <c r="H26" s="30">
        <v>93.081000000000003</v>
      </c>
      <c r="I26" s="16"/>
      <c r="J26" s="13">
        <f t="shared" si="1"/>
        <v>0</v>
      </c>
    </row>
    <row r="27" spans="2:10" x14ac:dyDescent="0.3">
      <c r="B27" s="62">
        <v>6254</v>
      </c>
      <c r="C27" s="14">
        <v>8411660650023</v>
      </c>
      <c r="D27" s="65" t="s">
        <v>38</v>
      </c>
      <c r="E27" s="15">
        <v>6</v>
      </c>
      <c r="F27" s="11">
        <v>94.699799999999996</v>
      </c>
      <c r="G27" s="63">
        <f t="shared" si="0"/>
        <v>1.7094017094017033E-2</v>
      </c>
      <c r="H27" s="30">
        <v>93.081000000000003</v>
      </c>
      <c r="I27" s="16"/>
      <c r="J27" s="13">
        <f t="shared" si="1"/>
        <v>0</v>
      </c>
    </row>
    <row r="28" spans="2:10" x14ac:dyDescent="0.3">
      <c r="B28" s="62">
        <v>6249</v>
      </c>
      <c r="C28" s="14">
        <v>8411135007246</v>
      </c>
      <c r="D28" s="65" t="s">
        <v>33</v>
      </c>
      <c r="E28" s="15">
        <v>6</v>
      </c>
      <c r="F28" s="11">
        <v>94.699799999999996</v>
      </c>
      <c r="G28" s="63">
        <f t="shared" si="0"/>
        <v>1.7094017094017033E-2</v>
      </c>
      <c r="H28" s="30">
        <v>93.081000000000003</v>
      </c>
      <c r="I28" s="16"/>
      <c r="J28" s="13">
        <f t="shared" si="1"/>
        <v>0</v>
      </c>
    </row>
    <row r="29" spans="2:10" x14ac:dyDescent="0.3">
      <c r="B29" s="62">
        <v>6259</v>
      </c>
      <c r="C29" s="14">
        <v>8411135007192</v>
      </c>
      <c r="D29" s="65" t="s">
        <v>25</v>
      </c>
      <c r="E29" s="15">
        <v>6</v>
      </c>
      <c r="F29" s="11">
        <v>94.699799999999996</v>
      </c>
      <c r="G29" s="63">
        <f t="shared" si="0"/>
        <v>1.7094017094017033E-2</v>
      </c>
      <c r="H29" s="30">
        <v>93.081000000000003</v>
      </c>
      <c r="I29" s="16"/>
      <c r="J29" s="13">
        <f t="shared" si="1"/>
        <v>0</v>
      </c>
    </row>
    <row r="30" spans="2:10" x14ac:dyDescent="0.3">
      <c r="B30" s="62">
        <v>6274</v>
      </c>
      <c r="C30" s="14">
        <v>8411135006423</v>
      </c>
      <c r="D30" s="65" t="s">
        <v>18</v>
      </c>
      <c r="E30" s="15">
        <v>6</v>
      </c>
      <c r="F30" s="11">
        <v>120.07447339959074</v>
      </c>
      <c r="G30" s="63">
        <f t="shared" si="0"/>
        <v>1.7109993002040969E-2</v>
      </c>
      <c r="H30" s="30">
        <v>118.02</v>
      </c>
      <c r="I30" s="16"/>
      <c r="J30" s="13">
        <f t="shared" si="1"/>
        <v>0</v>
      </c>
    </row>
    <row r="31" spans="2:10" ht="17.25" thickBot="1" x14ac:dyDescent="0.35">
      <c r="B31" s="17"/>
      <c r="C31" s="18"/>
      <c r="D31" s="19"/>
      <c r="E31" s="20"/>
      <c r="F31" s="21"/>
      <c r="G31" s="22"/>
      <c r="H31" s="31"/>
      <c r="I31" s="23"/>
      <c r="J31" s="39">
        <f>SUM(J8:J30)</f>
        <v>0</v>
      </c>
    </row>
    <row r="32" spans="2:10" s="24" customFormat="1" ht="14.25" x14ac:dyDescent="0.3">
      <c r="B32" s="66" t="s">
        <v>27</v>
      </c>
      <c r="C32" s="32"/>
      <c r="D32" s="32" t="s">
        <v>28</v>
      </c>
      <c r="E32" s="35" t="s">
        <v>16</v>
      </c>
      <c r="F32" s="32">
        <v>0.01</v>
      </c>
      <c r="G32" s="32">
        <v>0</v>
      </c>
      <c r="H32" s="32">
        <v>0.01</v>
      </c>
      <c r="I32" s="35" t="s">
        <v>16</v>
      </c>
      <c r="J32" s="36"/>
    </row>
    <row r="33" spans="2:10" s="24" customFormat="1" ht="14.25" x14ac:dyDescent="0.3">
      <c r="B33" s="67" t="s">
        <v>27</v>
      </c>
      <c r="C33" s="33"/>
      <c r="D33" s="33" t="s">
        <v>28</v>
      </c>
      <c r="E33" s="37" t="s">
        <v>21</v>
      </c>
      <c r="F33" s="33">
        <v>0.01</v>
      </c>
      <c r="G33" s="33">
        <v>0</v>
      </c>
      <c r="H33" s="33">
        <v>0.01</v>
      </c>
      <c r="I33" s="37" t="s">
        <v>21</v>
      </c>
      <c r="J33" s="38"/>
    </row>
    <row r="34" spans="2:10" ht="228.75" customHeight="1" x14ac:dyDescent="0.3">
      <c r="B34" s="25"/>
      <c r="C34" s="26"/>
      <c r="D34" s="26"/>
      <c r="E34" s="73"/>
      <c r="F34" s="26"/>
      <c r="G34" s="68" t="s">
        <v>29</v>
      </c>
      <c r="H34" s="34"/>
      <c r="I34" s="26"/>
      <c r="J34" s="27"/>
    </row>
    <row r="35" spans="2:10" ht="24" customHeight="1" thickBot="1" x14ac:dyDescent="0.35">
      <c r="B35" s="49" t="s">
        <v>15</v>
      </c>
      <c r="C35" s="50"/>
      <c r="D35" s="50"/>
      <c r="E35" s="74"/>
      <c r="F35" s="50"/>
      <c r="G35" s="50"/>
      <c r="H35" s="51"/>
      <c r="I35" s="50"/>
      <c r="J35" s="52"/>
    </row>
  </sheetData>
  <pageMargins left="0.70866141732283472" right="0.70866141732283472" top="0.78740157480314965" bottom="0.78740157480314965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magdalena.antuskova</dc:creator>
  <cp:lastModifiedBy>Magdalena Antušková</cp:lastModifiedBy>
  <cp:lastPrinted>2025-01-07T10:09:42Z</cp:lastPrinted>
  <dcterms:created xsi:type="dcterms:W3CDTF">2022-06-02T08:30:41Z</dcterms:created>
  <dcterms:modified xsi:type="dcterms:W3CDTF">2025-01-07T10:10:13Z</dcterms:modified>
</cp:coreProperties>
</file>